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115" yWindow="-225" windowWidth="15615" windowHeight="12375"/>
  </bookViews>
  <sheets>
    <sheet name="1" sheetId="1" r:id="rId1"/>
  </sheets>
  <calcPr calcId="124519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  <c r="J17" l="1"/>
  <c r="I18"/>
  <c r="H18"/>
  <c r="I17"/>
  <c r="H17"/>
  <c r="G18"/>
  <c r="G17"/>
  <c r="J18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<sst xmlns="http://schemas.openxmlformats.org/spreadsheetml/2006/main" count="36" uniqueCount="35">
  <si>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</si>
  <si>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</si>
  <si>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</si>
  <si>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</si>
  <si>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</si>
  <si>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</si>
  <si>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</si>
  <si>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</si>
  <si>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</si>
  <si>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</si>
  <si>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</si>
  <si>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</si>
  <si>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</si>
  <si>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</si>
  <si>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</si>
  <si>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</si>
  <si>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</si>
  <si>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</si>
  <si>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</si>
  <si>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</si>
  <si>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</si>
  <si>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</si>
  <si>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</si>
  <si>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</si>
  <si>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</si>
  <si>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</si>
  <si>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</si>
  <si>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</si>
  <si>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Суп картофельный с горохом</t>
  </si>
  <si>
    <t>Рагу из овощей со свининой</t>
  </si>
  <si>
    <t>Чай с низким содержанием сахара</t>
  </si>
  <si>
    <t>Батон йодированный</t>
  </si>
  <si>
    <t>Гуляш из свинины</t>
  </si>
  <si>
    <t>Рис отварной с маслом сл.</t>
  </si>
  <si>
    <t>Чай с низк.сод.сахара и лимоном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</si>
</sst>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164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1" xfId="0" applyNumberFormat="1" applyFont="1" applyFill="1" applyBorder="1" applyAlignment="1" applyProtection="1"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0" fontId="2" fillId="2" borderId="20" xfId="0" applyFont="1" applyFill="1" applyBorder="1" applyAlignment="1" applyProtection="1">
      <alignment horizontal="centerContinuous" vertical="center" wrapText="1"/>
      <protection locked="0"/>
    </xf>
    <xf numFmtId="0" fontId="2" fillId="2" borderId="21" xfId="0" applyFont="1" applyFill="1" applyBorder="1" applyAlignment="1" applyProtection="1">
      <alignment horizontal="centerContinuous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>
        <v>56</v>
      </c>
      <c r="C1" s="50"/>
      <c r="D1" s="51"/>
      <c r="E1" t="s">
        <v>22</v>
      </c>
      <c r="F1" s="24"/>
      <c r="I1" t="s">
        <v>1</v>
      </c>
      <c r="J1" s="23">
        <v>45328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32</v>
      </c>
      <c r="E4" s="39">
        <v>80</v>
      </c>
      <c r="F4" s="40"/>
      <c r="G4" s="44">
        <v>322</v>
      </c>
      <c r="H4" s="40">
        <v>11.34</v>
      </c>
      <c r="I4" s="40">
        <v>29</v>
      </c>
      <c r="J4" s="40">
        <v>4.5</v>
      </c>
    </row>
    <row r="5" spans="1:10">
      <c r="A5" s="7"/>
      <c r="B5" s="1" t="s">
        <v>12</v>
      </c>
      <c r="C5" s="2"/>
      <c r="D5" s="41" t="s">
        <v>34</v>
      </c>
      <c r="E5" s="47">
        <v>215</v>
      </c>
      <c r="F5" s="26"/>
      <c r="G5" s="44">
        <v>40.950000000000003</v>
      </c>
      <c r="H5" s="40">
        <v>0.2</v>
      </c>
      <c r="I5" s="42">
        <v>0</v>
      </c>
      <c r="J5" s="40">
        <v>10</v>
      </c>
    </row>
    <row r="6" spans="1:10">
      <c r="A6" s="7"/>
      <c r="B6" s="1" t="s">
        <v>23</v>
      </c>
      <c r="C6" s="2"/>
      <c r="D6" s="41" t="s">
        <v>31</v>
      </c>
      <c r="E6" s="48">
        <v>55</v>
      </c>
      <c r="F6" s="26"/>
      <c r="G6" s="45">
        <f>262*55/100</f>
        <v>144.1</v>
      </c>
      <c r="H6" s="45">
        <f>7.5*55/100</f>
        <v>4.125</v>
      </c>
      <c r="I6" s="45">
        <f>2.9*55/100</f>
        <v>1.595</v>
      </c>
      <c r="J6" s="45">
        <f>51.4*55/100</f>
        <v>28.27</v>
      </c>
    </row>
    <row r="7" spans="1:10">
      <c r="A7" s="7"/>
      <c r="B7" s="2"/>
      <c r="C7" s="2"/>
      <c r="D7" s="38" t="s">
        <v>33</v>
      </c>
      <c r="E7" s="39">
        <v>200</v>
      </c>
      <c r="F7" s="26"/>
      <c r="G7" s="44">
        <v>269</v>
      </c>
      <c r="H7" s="40">
        <v>4.5999999999999996</v>
      </c>
      <c r="I7" s="40">
        <v>7.6</v>
      </c>
      <c r="J7" s="40">
        <v>4</v>
      </c>
    </row>
    <row r="8" spans="1:10" ht="15.75" thickBot="1">
      <c r="A8" s="8"/>
      <c r="B8" s="9"/>
      <c r="C8" s="9"/>
      <c r="D8" s="38"/>
      <c r="E8" s="39"/>
      <c r="F8" s="27"/>
      <c r="G8" s="44"/>
      <c r="H8" s="40"/>
      <c r="I8" s="40"/>
      <c r="J8" s="4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8" t="s">
        <v>28</v>
      </c>
      <c r="E13" s="39">
        <v>280</v>
      </c>
      <c r="F13" s="26"/>
      <c r="G13" s="44">
        <v>166</v>
      </c>
      <c r="H13" s="40">
        <v>6.33</v>
      </c>
      <c r="I13" s="40">
        <v>5.9</v>
      </c>
      <c r="J13" s="40">
        <v>20.239999999999998</v>
      </c>
    </row>
    <row r="14" spans="1:10">
      <c r="A14" s="7"/>
      <c r="B14" s="1" t="s">
        <v>17</v>
      </c>
      <c r="C14" s="2"/>
      <c r="D14" s="38" t="s">
        <v>29</v>
      </c>
      <c r="E14" s="39">
        <v>250</v>
      </c>
      <c r="F14" s="26"/>
      <c r="G14" s="44">
        <v>297</v>
      </c>
      <c r="H14" s="40">
        <v>7.6</v>
      </c>
      <c r="I14" s="40">
        <v>6.8</v>
      </c>
      <c r="J14" s="40">
        <v>63.2</v>
      </c>
    </row>
    <row r="15" spans="1:10">
      <c r="A15" s="7"/>
      <c r="B15" s="1" t="s">
        <v>18</v>
      </c>
      <c r="C15" s="2"/>
      <c r="D15" s="38"/>
      <c r="E15" s="39"/>
      <c r="F15" s="26"/>
      <c r="G15" s="44"/>
      <c r="H15" s="40"/>
      <c r="I15" s="40"/>
      <c r="J15" s="40"/>
    </row>
    <row r="16" spans="1:10">
      <c r="A16" s="7"/>
      <c r="B16" s="1" t="s">
        <v>19</v>
      </c>
      <c r="C16" s="2"/>
      <c r="D16" s="38" t="s">
        <v>30</v>
      </c>
      <c r="E16" s="39">
        <v>210</v>
      </c>
      <c r="F16" s="26"/>
      <c r="G16" s="44">
        <v>40.950000000000003</v>
      </c>
      <c r="H16" s="40">
        <v>0.2</v>
      </c>
      <c r="I16" s="40">
        <v>0</v>
      </c>
      <c r="J16" s="40">
        <v>10</v>
      </c>
    </row>
    <row r="17" spans="1:10">
      <c r="A17" s="7"/>
      <c r="B17" s="1" t="s">
        <v>24</v>
      </c>
      <c r="C17" s="2"/>
      <c r="D17" s="38" t="s">
        <v>31</v>
      </c>
      <c r="E17" s="46">
        <v>20</v>
      </c>
      <c r="F17" s="26"/>
      <c r="G17" s="45">
        <f>262*45/100</f>
        <v>117.9</v>
      </c>
      <c r="H17" s="45">
        <f>7.5*45/100</f>
        <v>3.375</v>
      </c>
      <c r="I17" s="45">
        <f>2.9*45/100</f>
        <v>1.3049999999999999</v>
      </c>
      <c r="J17" s="45">
        <f>42.5*60/100</f>
        <v>25.5</v>
      </c>
    </row>
    <row r="18" spans="1:10">
      <c r="A18" s="7"/>
      <c r="B18" s="1" t="s">
        <v>21</v>
      </c>
      <c r="C18" s="2"/>
      <c r="D18" s="38" t="s">
        <v>27</v>
      </c>
      <c r="E18" s="39">
        <v>40</v>
      </c>
      <c r="F18" s="26"/>
      <c r="G18" s="45">
        <f>259*60/100</f>
        <v>155.4</v>
      </c>
      <c r="H18" s="45">
        <f>8.5*60/100</f>
        <v>5.0999999999999996</v>
      </c>
      <c r="I18" s="45">
        <f>3.3*60/100</f>
        <v>1.98</v>
      </c>
      <c r="J18" s="43">
        <f>42.5*55/100</f>
        <v>23.375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2024-01-19T13:36:50Z</dcterms:modified>
</cp:coreProperties>
</file>